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-n_Dokumentumok_MENTVE\01_Johi\oktatas_iTStudy\Excel\03_Keszpenzegyenleg\"/>
    </mc:Choice>
  </mc:AlternateContent>
  <xr:revisionPtr revIDLastSave="0" documentId="13_ncr:1_{2227411A-256A-4ACC-945A-5072BC9C6FD1}" xr6:coauthVersionLast="45" xr6:coauthVersionMax="45" xr10:uidLastSave="{00000000-0000-0000-0000-000000000000}"/>
  <bookViews>
    <workbookView xWindow="9525" yWindow="4800" windowWidth="19200" windowHeight="10800" activeTab="1" xr2:uid="{803A9F3B-7A87-4FAE-9C2D-463D56E0AFA2}"/>
    <workbookView xWindow="-120" yWindow="-120" windowWidth="29040" windowHeight="15840" xr2:uid="{290BF195-3954-42D6-A27D-D489D90DFCF5}"/>
  </bookViews>
  <sheets>
    <sheet name="Feladat" sheetId="4" r:id="rId1"/>
    <sheet name="Nyers" sheetId="8" r:id="rId2"/>
    <sheet name="Kész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5" l="1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C15" i="5"/>
  <c r="B15" i="5"/>
  <c r="D19" i="5" s="1"/>
  <c r="D18" i="5"/>
  <c r="D17" i="5"/>
</calcChain>
</file>

<file path=xl/sharedStrings.xml><?xml version="1.0" encoding="utf-8"?>
<sst xmlns="http://schemas.openxmlformats.org/spreadsheetml/2006/main" count="52" uniqueCount="34">
  <si>
    <t>Feladat</t>
  </si>
  <si>
    <t>1.</t>
  </si>
  <si>
    <t>2.</t>
  </si>
  <si>
    <t>3.</t>
  </si>
  <si>
    <t>Január</t>
  </si>
  <si>
    <t>Február</t>
  </si>
  <si>
    <t>Március</t>
  </si>
  <si>
    <t>4.</t>
  </si>
  <si>
    <t>5.</t>
  </si>
  <si>
    <t>Példa</t>
  </si>
  <si>
    <t>A Nyers munkalap egy cég bevételeit és kiadásait tartalmazza.</t>
  </si>
  <si>
    <t>A D oszlop megfelelő celláiban számítsuk ki a hónapok végén rendelkezésre álló készpénz mennyiségét!</t>
  </si>
  <si>
    <t>Formázzuk meg a táblázatot a minta alapján!</t>
  </si>
  <si>
    <t>Hónap</t>
  </si>
  <si>
    <t>Bevétel</t>
  </si>
  <si>
    <t>Kiadás</t>
  </si>
  <si>
    <t>Készpénz</t>
  </si>
  <si>
    <t>Áthozat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</si>
  <si>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</si>
  <si>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</si>
  <si>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</si>
  <si>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</si>
  <si>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</si>
  <si>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</si>
  <si>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</si>
  <si>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</si>
  <si>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</si>
  <si>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Összesítés</t>
  </si>
  <si>
    <t>Átlagos havi kiadás</t>
  </si>
  <si>
    <t>Maximális havi bevétel</t>
  </si>
  <si>
    <t>Készpénz év végén</t>
  </si>
  <si>
    <t>Töltsük fel a B17:B19 tartomány celláit a minta szerint, majd függvények segítségével a D17:D19 tartomány celláiban határozzuk meg az átlagos havi kiadás, maximális havi bevétel és az év végi készpénz nagyságát!</t>
  </si>
  <si>
    <t>Készítsük el a táblázathoz a diagramot is a minta alapján!</t>
  </si>
  <si>
    <t>Összesítsük a havi bevételeket és kiadásokat a 15. sorban!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</si>
</sst>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 vertical="top" indent="3"/>
    </xf>
    <xf numFmtId="0" fontId="0" fillId="0" borderId="0" xfId="0" applyAlignment="1">
      <alignment wrapText="1"/>
    </xf>
    <xf numFmtId="0" fontId="3" fillId="0" borderId="2" xfId="0" applyFont="1" applyBorder="1"/>
    <xf numFmtId="0" fontId="4" fillId="0" borderId="2" xfId="0" applyFont="1" applyBorder="1"/>
    <xf numFmtId="0" fontId="0" fillId="0" borderId="2" xfId="0" applyBorder="1"/>
    <xf numFmtId="6" fontId="0" fillId="2" borderId="2" xfId="0" applyNumberFormat="1" applyFill="1" applyBorder="1"/>
    <xf numFmtId="6" fontId="0" fillId="0" borderId="2" xfId="0" applyNumberFormat="1" applyBorder="1"/>
    <xf numFmtId="6" fontId="0" fillId="0" borderId="1" xfId="0" applyNumberFormat="1" applyBorder="1"/>
    <xf numFmtId="0" fontId="0" fillId="0" borderId="0" xfId="0" applyBorder="1"/>
    <xf numFmtId="6" fontId="0" fillId="0" borderId="3" xfId="0" applyNumberFormat="1" applyBorder="1"/>
    <xf numFmtId="6" fontId="0" fillId="0" borderId="4" xfId="0" applyNumberFormat="1" applyBorder="1"/>
    <xf numFmtId="0" fontId="0" fillId="0" borderId="3" xfId="0" applyBorder="1"/>
    <xf numFmtId="0" fontId="0" fillId="0" borderId="1" xfId="0" applyBorder="1"/>
    <xf numFmtId="0" fontId="0" fillId="0" borderId="4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Egyenleg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Kész!$B$1:$B$2</c:f>
              <c:strCache>
                <c:ptCount val="2"/>
                <c:pt idx="0">
                  <c:v>Bevétel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Kész!$A$3:$A$14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Kész!$B$3:$B$14</c:f>
              <c:numCache>
                <c:formatCode>"Ft"#,##0_);[Red]\("Ft"#,##0\)</c:formatCode>
                <c:ptCount val="12"/>
                <c:pt idx="0">
                  <c:v>3400000</c:v>
                </c:pt>
                <c:pt idx="1">
                  <c:v>75000</c:v>
                </c:pt>
                <c:pt idx="2">
                  <c:v>400000</c:v>
                </c:pt>
                <c:pt idx="3">
                  <c:v>650000</c:v>
                </c:pt>
                <c:pt idx="4">
                  <c:v>989000</c:v>
                </c:pt>
                <c:pt idx="5">
                  <c:v>876000</c:v>
                </c:pt>
                <c:pt idx="6">
                  <c:v>568000</c:v>
                </c:pt>
                <c:pt idx="7">
                  <c:v>450000</c:v>
                </c:pt>
                <c:pt idx="8">
                  <c:v>2008000</c:v>
                </c:pt>
                <c:pt idx="9">
                  <c:v>1707000</c:v>
                </c:pt>
                <c:pt idx="10">
                  <c:v>300000</c:v>
                </c:pt>
                <c:pt idx="11">
                  <c:v>560000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7-4632-BE7F-3C90EDFC2054}"/>
            </c:ext>
          </c:extLst>
        </c:ser>
        <c:ser>
          <c:idx val="1"/>
          <c:order val="1"/>
          <c:tx>
            <c:strRef>
              <c:f>Kész!$C$1:$C$2</c:f>
              <c:strCache>
                <c:ptCount val="2"/>
                <c:pt idx="0">
                  <c:v>Kiadás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Kész!$A$3:$A$14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  <c:pt idx="3">
                  <c:v>Április</c:v>
                </c:pt>
                <c:pt idx="4">
                  <c:v>Május</c:v>
                </c:pt>
                <c:pt idx="5">
                  <c:v>Június</c:v>
                </c:pt>
                <c:pt idx="6">
                  <c:v>Július</c:v>
                </c:pt>
                <c:pt idx="7">
                  <c:v>Augusztus</c:v>
                </c:pt>
                <c:pt idx="8">
                  <c:v>Szeptember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Kész!$C$3:$C$14</c:f>
              <c:numCache>
                <c:formatCode>"Ft"#,##0_);[Red]\("Ft"#,##0\)</c:formatCode>
                <c:ptCount val="12"/>
                <c:pt idx="0">
                  <c:v>2300000</c:v>
                </c:pt>
                <c:pt idx="1">
                  <c:v>3000000</c:v>
                </c:pt>
                <c:pt idx="2">
                  <c:v>65000</c:v>
                </c:pt>
                <c:pt idx="3">
                  <c:v>320000</c:v>
                </c:pt>
                <c:pt idx="4">
                  <c:v>450000</c:v>
                </c:pt>
                <c:pt idx="5">
                  <c:v>200000</c:v>
                </c:pt>
                <c:pt idx="6">
                  <c:v>600000</c:v>
                </c:pt>
                <c:pt idx="7">
                  <c:v>400000</c:v>
                </c:pt>
                <c:pt idx="8">
                  <c:v>500000</c:v>
                </c:pt>
                <c:pt idx="9">
                  <c:v>1300000</c:v>
                </c:pt>
                <c:pt idx="10">
                  <c:v>870000</c:v>
                </c:pt>
                <c:pt idx="11">
                  <c:v>560000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7-4632-BE7F-3C90EDFC2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599864"/>
        <c:axId val="501598880"/>
      </c:lineChart>
      <c:catAx>
        <c:axId val="501599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1598880"/>
        <c:crosses val="autoZero"/>
        <c:auto val="1"/>
        <c:lblAlgn val="ctr"/>
        <c:lblOffset val="100"/>
        <c:noMultiLvlLbl val="0"/>
      </c:catAx>
      <c:valAx>
        <c:axId val="50159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Ft&quot;#,##0_);[Red]\(&quot;Ft&quot;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1599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4074207</xdr:colOff>
      <xdr:row>37</xdr:row>
      <xdr:rowOff>66000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A98AAD9-D355-4B0E-B5D2-BC2120A5D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095500"/>
          <a:ext cx="4074207" cy="54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19</xdr:row>
      <xdr:rowOff>185737</xdr:rowOff>
    </xdr:from>
    <xdr:to>
      <xdr:col>5</xdr:col>
      <xdr:colOff>0</xdr:colOff>
      <xdr:row>34</xdr:row>
      <xdr:rowOff>71437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CC22A17-9409-4AA6-9872-1FDB30ECA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48F7-50C2-4B7C-99B4-5F765674DB1D}">
  <dimension ref="A1:B75"/>
  <sheetViews>
    <sheetView zoomScaleNormal="100" workbookViewId="0">
      <selection activeCell="B6" sqref="B6"/>
    </sheetView>
    <sheetView tabSelected="1" workbookViewId="1"/>
  </sheetViews>
  <sheetFormatPr defaultRowHeight="15" x14ac:dyDescent="0.25"/>
  <cols>
    <col min="1" max="1" width="10.7109375" style="2" customWidth="1"/>
    <col min="2" max="2" width="110.7109375" style="4" customWidth="1"/>
    <col min="3" max="16384" width="9.140625" style="2"/>
  </cols>
  <sheetData>
    <row r="1" spans="1:2" x14ac:dyDescent="0.25">
      <c r="A1" s="1" t="s">
        <v>0</v>
      </c>
    </row>
    <row r="2" spans="1:2" x14ac:dyDescent="0.25">
      <c r="A2" s="3"/>
      <c r="B2" s="4" t="s">
        <v>10</v>
      </c>
    </row>
    <row r="3" spans="1:2" x14ac:dyDescent="0.25">
      <c r="A3" s="3" t="s">
        <v>1</v>
      </c>
      <c r="B3" s="4" t="s">
        <v>11</v>
      </c>
    </row>
    <row r="4" spans="1:2" x14ac:dyDescent="0.25">
      <c r="A4" s="3" t="s">
        <v>2</v>
      </c>
      <c r="B4" s="4" t="s">
        <v>33</v>
      </c>
    </row>
    <row r="5" spans="1:2" ht="30" x14ac:dyDescent="0.25">
      <c r="A5" s="3" t="s">
        <v>3</v>
      </c>
      <c r="B5" s="4" t="s">
        <v>31</v>
      </c>
    </row>
    <row r="6" spans="1:2" x14ac:dyDescent="0.25">
      <c r="A6" s="3" t="s">
        <v>7</v>
      </c>
      <c r="B6" s="4" t="s">
        <v>12</v>
      </c>
    </row>
    <row r="7" spans="1:2" x14ac:dyDescent="0.25">
      <c r="A7" s="3" t="s">
        <v>8</v>
      </c>
      <c r="B7" s="4" t="s">
        <v>32</v>
      </c>
    </row>
    <row r="8" spans="1:2" x14ac:dyDescent="0.25">
      <c r="A8" s="3"/>
    </row>
    <row r="9" spans="1:2" x14ac:dyDescent="0.25">
      <c r="A9" s="1" t="s">
        <v>9</v>
      </c>
    </row>
    <row r="10" spans="1:2" x14ac:dyDescent="0.25">
      <c r="A10" s="3"/>
    </row>
    <row r="11" spans="1:2" x14ac:dyDescent="0.25">
      <c r="A11" s="3"/>
    </row>
    <row r="12" spans="1:2" x14ac:dyDescent="0.25">
      <c r="A12" s="3"/>
    </row>
    <row r="13" spans="1:2" x14ac:dyDescent="0.25">
      <c r="A13" s="3"/>
    </row>
    <row r="14" spans="1:2" x14ac:dyDescent="0.25">
      <c r="A14" s="3"/>
    </row>
    <row r="15" spans="1:2" x14ac:dyDescent="0.25">
      <c r="A15" s="3"/>
    </row>
    <row r="16" spans="1:2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24B78-0883-4D3D-AE2A-FBC8E23CE824}">
  <dimension ref="A1:D15"/>
  <sheetViews>
    <sheetView tabSelected="1" workbookViewId="0"/>
    <sheetView workbookViewId="1"/>
  </sheetViews>
  <sheetFormatPr defaultRowHeight="15" x14ac:dyDescent="0.25"/>
  <sheetData>
    <row r="1" spans="1:4" x14ac:dyDescent="0.25">
      <c r="A1" t="s">
        <v>13</v>
      </c>
      <c r="B1" t="s">
        <v>14</v>
      </c>
      <c r="C1" t="s">
        <v>15</v>
      </c>
      <c r="D1" t="s">
        <v>16</v>
      </c>
    </row>
    <row r="2" spans="1:4" x14ac:dyDescent="0.25">
      <c r="A2" t="s">
        <v>17</v>
      </c>
      <c r="D2">
        <v>430000</v>
      </c>
    </row>
    <row r="3" spans="1:4" x14ac:dyDescent="0.25">
      <c r="A3" t="s">
        <v>4</v>
      </c>
      <c r="B3">
        <v>3400000</v>
      </c>
      <c r="C3">
        <v>2300000</v>
      </c>
    </row>
    <row r="4" spans="1:4" x14ac:dyDescent="0.25">
      <c r="A4" t="s">
        <v>5</v>
      </c>
      <c r="B4">
        <v>75000</v>
      </c>
      <c r="C4">
        <v>3000000</v>
      </c>
    </row>
    <row r="5" spans="1:4" x14ac:dyDescent="0.25">
      <c r="A5" t="s">
        <v>6</v>
      </c>
      <c r="B5">
        <v>400000</v>
      </c>
      <c r="C5">
        <v>65000</v>
      </c>
    </row>
    <row r="6" spans="1:4" x14ac:dyDescent="0.25">
      <c r="A6" t="s">
        <v>18</v>
      </c>
      <c r="B6">
        <v>650000</v>
      </c>
      <c r="C6">
        <v>320000</v>
      </c>
    </row>
    <row r="7" spans="1:4" x14ac:dyDescent="0.25">
      <c r="A7" t="s">
        <v>19</v>
      </c>
      <c r="B7">
        <v>989000</v>
      </c>
      <c r="C7">
        <v>450000</v>
      </c>
    </row>
    <row r="8" spans="1:4" x14ac:dyDescent="0.25">
      <c r="A8" t="s">
        <v>20</v>
      </c>
      <c r="B8">
        <v>876000</v>
      </c>
      <c r="C8">
        <v>200000</v>
      </c>
    </row>
    <row r="9" spans="1:4" x14ac:dyDescent="0.25">
      <c r="A9" t="s">
        <v>21</v>
      </c>
      <c r="B9">
        <v>568000</v>
      </c>
      <c r="C9">
        <v>600000</v>
      </c>
    </row>
    <row r="10" spans="1:4" x14ac:dyDescent="0.25">
      <c r="A10" t="s">
        <v>22</v>
      </c>
      <c r="B10">
        <v>450000</v>
      </c>
      <c r="C10">
        <v>400000</v>
      </c>
    </row>
    <row r="11" spans="1:4" x14ac:dyDescent="0.25">
      <c r="A11" t="s">
        <v>23</v>
      </c>
      <c r="B11">
        <v>2008000</v>
      </c>
      <c r="C11">
        <v>500000</v>
      </c>
    </row>
    <row r="12" spans="1:4" x14ac:dyDescent="0.25">
      <c r="A12" t="s">
        <v>24</v>
      </c>
      <c r="B12">
        <v>1707000</v>
      </c>
      <c r="C12">
        <v>1300000</v>
      </c>
    </row>
    <row r="13" spans="1:4" x14ac:dyDescent="0.25">
      <c r="A13" t="s">
        <v>25</v>
      </c>
      <c r="B13">
        <v>300000</v>
      </c>
      <c r="C13">
        <v>870000</v>
      </c>
    </row>
    <row r="14" spans="1:4" x14ac:dyDescent="0.25">
      <c r="A14" t="s">
        <v>26</v>
      </c>
      <c r="B14">
        <v>560000</v>
      </c>
      <c r="C14">
        <v>560000</v>
      </c>
    </row>
    <row r="15" spans="1:4" x14ac:dyDescent="0.25">
      <c r="A15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56A0-BD90-4DAE-BE3A-ECF5B3A76268}">
  <dimension ref="A1:D19"/>
  <sheetViews>
    <sheetView workbookViewId="0"/>
    <sheetView workbookViewId="1"/>
  </sheetViews>
  <sheetFormatPr defaultRowHeight="15" x14ac:dyDescent="0.25"/>
  <cols>
    <col min="1" max="4" width="15.7109375" customWidth="1"/>
  </cols>
  <sheetData>
    <row r="1" spans="1:4" x14ac:dyDescent="0.25">
      <c r="A1" s="5" t="s">
        <v>13</v>
      </c>
      <c r="B1" s="5" t="s">
        <v>14</v>
      </c>
      <c r="C1" s="5" t="s">
        <v>15</v>
      </c>
      <c r="D1" s="5" t="s">
        <v>16</v>
      </c>
    </row>
    <row r="2" spans="1:4" x14ac:dyDescent="0.25">
      <c r="A2" s="6" t="s">
        <v>17</v>
      </c>
      <c r="B2" s="8"/>
      <c r="C2" s="8"/>
      <c r="D2" s="9">
        <v>430000</v>
      </c>
    </row>
    <row r="3" spans="1:4" x14ac:dyDescent="0.25">
      <c r="A3" s="15" t="s">
        <v>4</v>
      </c>
      <c r="B3" s="10">
        <v>3400000</v>
      </c>
      <c r="C3" s="10">
        <v>2300000</v>
      </c>
      <c r="D3" s="10">
        <f>B3-C3+D2</f>
        <v>1530000</v>
      </c>
    </row>
    <row r="4" spans="1:4" x14ac:dyDescent="0.25">
      <c r="A4" s="15" t="s">
        <v>5</v>
      </c>
      <c r="B4" s="10">
        <v>75000</v>
      </c>
      <c r="C4" s="10">
        <v>3000000</v>
      </c>
      <c r="D4" s="10">
        <f t="shared" ref="D4:D14" si="0">B4-C4+D3</f>
        <v>-1395000</v>
      </c>
    </row>
    <row r="5" spans="1:4" x14ac:dyDescent="0.25">
      <c r="A5" s="15" t="s">
        <v>6</v>
      </c>
      <c r="B5" s="10">
        <v>400000</v>
      </c>
      <c r="C5" s="10">
        <v>65000</v>
      </c>
      <c r="D5" s="10">
        <f t="shared" si="0"/>
        <v>-1060000</v>
      </c>
    </row>
    <row r="6" spans="1:4" x14ac:dyDescent="0.25">
      <c r="A6" s="15" t="s">
        <v>18</v>
      </c>
      <c r="B6" s="10">
        <v>650000</v>
      </c>
      <c r="C6" s="10">
        <v>320000</v>
      </c>
      <c r="D6" s="10">
        <f t="shared" si="0"/>
        <v>-730000</v>
      </c>
    </row>
    <row r="7" spans="1:4" x14ac:dyDescent="0.25">
      <c r="A7" s="15" t="s">
        <v>19</v>
      </c>
      <c r="B7" s="10">
        <v>989000</v>
      </c>
      <c r="C7" s="10">
        <v>450000</v>
      </c>
      <c r="D7" s="10">
        <f t="shared" si="0"/>
        <v>-191000</v>
      </c>
    </row>
    <row r="8" spans="1:4" x14ac:dyDescent="0.25">
      <c r="A8" s="15" t="s">
        <v>20</v>
      </c>
      <c r="B8" s="10">
        <v>876000</v>
      </c>
      <c r="C8" s="10">
        <v>200000</v>
      </c>
      <c r="D8" s="10">
        <f t="shared" si="0"/>
        <v>485000</v>
      </c>
    </row>
    <row r="9" spans="1:4" x14ac:dyDescent="0.25">
      <c r="A9" s="15" t="s">
        <v>21</v>
      </c>
      <c r="B9" s="10">
        <v>568000</v>
      </c>
      <c r="C9" s="10">
        <v>600000</v>
      </c>
      <c r="D9" s="10">
        <f t="shared" si="0"/>
        <v>453000</v>
      </c>
    </row>
    <row r="10" spans="1:4" x14ac:dyDescent="0.25">
      <c r="A10" s="15" t="s">
        <v>22</v>
      </c>
      <c r="B10" s="10">
        <v>450000</v>
      </c>
      <c r="C10" s="10">
        <v>400000</v>
      </c>
      <c r="D10" s="10">
        <f t="shared" si="0"/>
        <v>503000</v>
      </c>
    </row>
    <row r="11" spans="1:4" x14ac:dyDescent="0.25">
      <c r="A11" s="15" t="s">
        <v>23</v>
      </c>
      <c r="B11" s="10">
        <v>2008000</v>
      </c>
      <c r="C11" s="10">
        <v>500000</v>
      </c>
      <c r="D11" s="10">
        <f t="shared" si="0"/>
        <v>2011000</v>
      </c>
    </row>
    <row r="12" spans="1:4" x14ac:dyDescent="0.25">
      <c r="A12" s="15" t="s">
        <v>24</v>
      </c>
      <c r="B12" s="10">
        <v>1707000</v>
      </c>
      <c r="C12" s="10">
        <v>1300000</v>
      </c>
      <c r="D12" s="10">
        <f t="shared" si="0"/>
        <v>2418000</v>
      </c>
    </row>
    <row r="13" spans="1:4" x14ac:dyDescent="0.25">
      <c r="A13" s="15" t="s">
        <v>25</v>
      </c>
      <c r="B13" s="10">
        <v>300000</v>
      </c>
      <c r="C13" s="10">
        <v>870000</v>
      </c>
      <c r="D13" s="10">
        <f t="shared" si="0"/>
        <v>1848000</v>
      </c>
    </row>
    <row r="14" spans="1:4" x14ac:dyDescent="0.25">
      <c r="A14" s="15" t="s">
        <v>26</v>
      </c>
      <c r="B14" s="10">
        <v>560000</v>
      </c>
      <c r="C14" s="10">
        <v>560000</v>
      </c>
      <c r="D14" s="10">
        <f t="shared" si="0"/>
        <v>1848000</v>
      </c>
    </row>
    <row r="15" spans="1:4" x14ac:dyDescent="0.25">
      <c r="A15" s="7" t="s">
        <v>27</v>
      </c>
      <c r="B15" s="9">
        <f>SUM(B3:B14)</f>
        <v>11983000</v>
      </c>
      <c r="C15" s="9">
        <f>SUM(C3:C14)</f>
        <v>10565000</v>
      </c>
      <c r="D15" s="9"/>
    </row>
    <row r="16" spans="1:4" x14ac:dyDescent="0.25">
      <c r="A16" s="11"/>
      <c r="B16" s="11"/>
      <c r="C16" s="11"/>
      <c r="D16" s="11"/>
    </row>
    <row r="17" spans="1:4" x14ac:dyDescent="0.25">
      <c r="A17" s="11"/>
      <c r="B17" s="14" t="s">
        <v>28</v>
      </c>
      <c r="C17" s="14"/>
      <c r="D17" s="12">
        <f>AVERAGE(C3:C14)</f>
        <v>880416.66666666663</v>
      </c>
    </row>
    <row r="18" spans="1:4" x14ac:dyDescent="0.25">
      <c r="A18" s="11"/>
      <c r="B18" s="15" t="s">
        <v>29</v>
      </c>
      <c r="C18" s="15"/>
      <c r="D18" s="10">
        <f>MAX(B3:B14)</f>
        <v>3400000</v>
      </c>
    </row>
    <row r="19" spans="1:4" x14ac:dyDescent="0.25">
      <c r="A19" s="11"/>
      <c r="B19" s="16" t="s">
        <v>30</v>
      </c>
      <c r="C19" s="16"/>
      <c r="D19" s="13">
        <f>B15-C15+D2</f>
        <v>1848000</v>
      </c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Feladat</vt:lpstr>
      <vt:lpstr>Nyers</vt:lpstr>
      <vt:lpstr>Kész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Jeney Johanna</dc:creator>
  <cp:lastModifiedBy>Jeney Johanna</cp:lastModifiedBy>
  <cp:lastPrinted>2020-08-28T10:56:59Z</cp:lastPrinted>
  <dcterms:created xsi:type="dcterms:W3CDTF">2020-08-14T11:38:52Z</dcterms:created>
  <dcterms:modified xsi:type="dcterms:W3CDTF">2020-09-23T09:34:33Z</dcterms:modified>
</cp:coreProperties>
</file>